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<sst xmlns="http://schemas.openxmlformats.org/spreadsheetml/2006/main" uniqueCount="76">
  <si>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 asociace</t>
  </si>
  <si>
    <t>Zápis o utkání</t>
  </si>
  <si>
    <t>Kuželna</t>
  </si>
  <si>
    <t>Hazlov</t>
  </si>
  <si>
    <t>Datum  </t>
  </si>
  <si>
    <t>23.2.2025</t>
  </si>
  <si>
    <t>Národní hodnocení (šestnáctibodové) - SŘ - Čl. 18</t>
  </si>
  <si>
    <t>Domácí</t>
  </si>
  <si>
    <t xml:space="preserve">TJ Jiskra Hazlov </t>
  </si>
  <si>
    <t>Hosté</t>
  </si>
  <si>
    <t>TJ Lomnice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</si>
  <si>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</si>
  <si>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</si>
  <si>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</si>
  <si>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</si>
  <si>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</si>
  <si>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</si>
  <si>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</si>
  <si>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</si>
  <si>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</si>
  <si>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</si>
  <si>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</si>
  <si>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</si>
  <si>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</si>
  <si>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</si>
  <si>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</si>
  <si>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Bláha</t>
  </si>
  <si>
    <t>×</t>
  </si>
  <si>
    <t>Ritschel</t>
  </si>
  <si>
    <t>Matyáš</t>
  </si>
  <si>
    <t>Jan</t>
  </si>
  <si>
    <t>Celkem domácí</t>
  </si>
  <si>
    <t>Střeska</t>
  </si>
  <si>
    <t>Hlaváč</t>
  </si>
  <si>
    <t>Filip</t>
  </si>
  <si>
    <t>David</t>
  </si>
  <si>
    <t>Wittwar</t>
  </si>
  <si>
    <t>Duhai</t>
  </si>
  <si>
    <t>Dominik</t>
  </si>
  <si>
    <t>Radek</t>
  </si>
  <si>
    <t>Suchánková</t>
  </si>
  <si>
    <t>Hlaváč ml.</t>
  </si>
  <si>
    <t>Vendula</t>
  </si>
  <si>
    <t>Václav</t>
  </si>
  <si>
    <t>Celkový výkon družstva  </t>
  </si>
  <si>
    <t>Vedoucí družstva         Jméno:</t>
  </si>
  <si>
    <t>Pavel Repčík</t>
  </si>
  <si>
    <t>Bodový zisk</t>
  </si>
  <si>
    <t>Stanislav Novák</t>
  </si>
  <si>
    <t>Podpis:</t>
  </si>
  <si>
    <t>Rozhodčí</t>
  </si>
  <si>
    <t>Jméno:</t>
  </si>
  <si>
    <t>Miroslava Utikalová</t>
  </si>
  <si>
    <t>Číslo průkazu:</t>
  </si>
  <si>
    <t>II/0365</t>
  </si>
  <si>
    <t>Technické podmínky utkání</t>
  </si>
  <si>
    <t>Čas zahájení utkání:  </t>
  </si>
  <si>
    <t>11:00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</si>
  <si>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</si>
  <si>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</si>
  <si>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</si>
  <si>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</si>
  <si>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</si>
  <si>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</si>
  <si>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</si>
  <si>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</si>
  <si>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</si>
  <si>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</si>
  <si>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</si>
  <si>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</si>
  <si>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</si>
  <si>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</si>
  <si>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</si>
  <si>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</si>
  <si>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</si>
  <si>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23.2.2025 Miroslava Utikalová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</si>
</sst>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>
        <v>75</v>
      </c>
      <c r="E8" s="2">
        <v>26</v>
      </c>
      <c r="F8" s="2">
        <v>7</v>
      </c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>
        <v>97</v>
      </c>
      <c r="O8" s="2">
        <v>60</v>
      </c>
      <c r="P8" s="2">
        <v>2</v>
      </c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85</v>
      </c>
      <c r="E9" s="4">
        <v>43</v>
      </c>
      <c r="F9" s="4">
        <v>2</v>
      </c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>
        <v>87</v>
      </c>
      <c r="O9" s="4">
        <v>27</v>
      </c>
      <c r="P9" s="4">
        <v>4</v>
      </c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>
        <v>55</v>
      </c>
      <c r="E10" s="4">
        <v>45</v>
      </c>
      <c r="F10" s="4">
        <v>6</v>
      </c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>
        <v>100</v>
      </c>
      <c r="O10" s="4">
        <v>54</v>
      </c>
      <c r="P10" s="4">
        <v>2</v>
      </c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86</v>
      </c>
      <c r="E11" s="23">
        <v>32</v>
      </c>
      <c r="F11" s="23">
        <v>5</v>
      </c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>
        <v>92</v>
      </c>
      <c r="O11" s="23">
        <v>35</v>
      </c>
      <c r="P11" s="23">
        <v>1</v>
      </c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25871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26792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>
        <v>92</v>
      </c>
      <c r="E13" s="2">
        <v>20</v>
      </c>
      <c r="F13" s="2">
        <v>5</v>
      </c>
      <c r="G13" s="17" t="str">
        <f>IF(AND(ISBLANK(D13),ISBLANK(E13),ISBLANK(N13),ISBLANK(O13)),"",D13+E13)</f>
        <v>0</v>
      </c>
      <c r="H13" s="40" t="s">
        <v>27</v>
      </c>
      <c r="I13" s="18"/>
      <c r="K13" s="117" t="s">
        <v>33</v>
      </c>
      <c r="L13" s="118"/>
      <c r="M13" s="16">
        <v>1</v>
      </c>
      <c r="N13" s="1">
        <v>94</v>
      </c>
      <c r="O13" s="2">
        <v>27</v>
      </c>
      <c r="P13" s="2">
        <v>4</v>
      </c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77</v>
      </c>
      <c r="E14" s="4">
        <v>45</v>
      </c>
      <c r="F14" s="4">
        <v>2</v>
      </c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>
        <v>93</v>
      </c>
      <c r="O14" s="4">
        <v>45</v>
      </c>
      <c r="P14" s="4">
        <v>2</v>
      </c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34</v>
      </c>
      <c r="B15" s="105"/>
      <c r="C15" s="19">
        <v>3</v>
      </c>
      <c r="D15" s="3">
        <v>80</v>
      </c>
      <c r="E15" s="4">
        <v>44</v>
      </c>
      <c r="F15" s="4">
        <v>4</v>
      </c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35</v>
      </c>
      <c r="L15" s="105"/>
      <c r="M15" s="19">
        <v>3</v>
      </c>
      <c r="N15" s="3">
        <v>88</v>
      </c>
      <c r="O15" s="4">
        <v>45</v>
      </c>
      <c r="P15" s="4">
        <v>1</v>
      </c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70</v>
      </c>
      <c r="E16" s="23">
        <v>34</v>
      </c>
      <c r="F16" s="23">
        <v>2</v>
      </c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>
        <v>87</v>
      </c>
      <c r="O16" s="23">
        <v>44</v>
      </c>
      <c r="P16" s="23">
        <v>6</v>
      </c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24809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26096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36</v>
      </c>
      <c r="B18" s="118"/>
      <c r="C18" s="16">
        <v>1</v>
      </c>
      <c r="D18" s="1">
        <v>92</v>
      </c>
      <c r="E18" s="2">
        <v>42</v>
      </c>
      <c r="F18" s="2">
        <v>0</v>
      </c>
      <c r="G18" s="17" t="str">
        <f>IF(AND(ISBLANK(D18),ISBLANK(E18),ISBLANK(N18),ISBLANK(O18)),"",D18+E18)</f>
        <v>0</v>
      </c>
      <c r="H18" s="40" t="s">
        <v>27</v>
      </c>
      <c r="I18" s="18"/>
      <c r="K18" s="117" t="s">
        <v>37</v>
      </c>
      <c r="L18" s="118"/>
      <c r="M18" s="16">
        <v>1</v>
      </c>
      <c r="N18" s="1">
        <v>101</v>
      </c>
      <c r="O18" s="2">
        <v>45</v>
      </c>
      <c r="P18" s="2">
        <v>2</v>
      </c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97</v>
      </c>
      <c r="E19" s="4">
        <v>45</v>
      </c>
      <c r="F19" s="4">
        <v>1</v>
      </c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>
        <v>88</v>
      </c>
      <c r="O19" s="4">
        <v>43</v>
      </c>
      <c r="P19" s="4">
        <v>1</v>
      </c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38</v>
      </c>
      <c r="B20" s="105"/>
      <c r="C20" s="19">
        <v>3</v>
      </c>
      <c r="D20" s="3">
        <v>86</v>
      </c>
      <c r="E20" s="4">
        <v>36</v>
      </c>
      <c r="F20" s="4">
        <v>0</v>
      </c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39</v>
      </c>
      <c r="L20" s="105"/>
      <c r="M20" s="19">
        <v>3</v>
      </c>
      <c r="N20" s="3">
        <v>99</v>
      </c>
      <c r="O20" s="4">
        <v>54</v>
      </c>
      <c r="P20" s="4">
        <v>2</v>
      </c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>
        <v>94</v>
      </c>
      <c r="E21" s="23">
        <v>45</v>
      </c>
      <c r="F21" s="23">
        <v>1</v>
      </c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>
        <v>88</v>
      </c>
      <c r="O21" s="23">
        <v>53</v>
      </c>
      <c r="P21" s="23">
        <v>2</v>
      </c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24925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25310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40</v>
      </c>
      <c r="B23" s="118"/>
      <c r="C23" s="16">
        <v>1</v>
      </c>
      <c r="D23" s="1">
        <v>85</v>
      </c>
      <c r="E23" s="2">
        <v>36</v>
      </c>
      <c r="F23" s="2">
        <v>2</v>
      </c>
      <c r="G23" s="17" t="str">
        <f>IF(AND(ISBLANK(D23),ISBLANK(E23),ISBLANK(N23),ISBLANK(O23)),"",D23+E23)</f>
        <v>0</v>
      </c>
      <c r="H23" s="40" t="s">
        <v>27</v>
      </c>
      <c r="I23" s="18"/>
      <c r="K23" s="117" t="s">
        <v>41</v>
      </c>
      <c r="L23" s="118"/>
      <c r="M23" s="16">
        <v>1</v>
      </c>
      <c r="N23" s="1">
        <v>84</v>
      </c>
      <c r="O23" s="2">
        <v>62</v>
      </c>
      <c r="P23" s="2">
        <v>0</v>
      </c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>
        <v>87</v>
      </c>
      <c r="E24" s="4">
        <v>43</v>
      </c>
      <c r="F24" s="4">
        <v>1</v>
      </c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>
        <v>103</v>
      </c>
      <c r="O24" s="4">
        <v>34</v>
      </c>
      <c r="P24" s="4">
        <v>2</v>
      </c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42</v>
      </c>
      <c r="B25" s="105"/>
      <c r="C25" s="19">
        <v>3</v>
      </c>
      <c r="D25" s="3">
        <v>92</v>
      </c>
      <c r="E25" s="4">
        <v>36</v>
      </c>
      <c r="F25" s="4">
        <v>3</v>
      </c>
      <c r="G25" s="20" t="str">
        <f>IF(AND(ISBLANK(D25),ISBLANK(E25),ISBLANK(N25),ISBLANK(O25)),"",D25+E25)</f>
        <v>0</v>
      </c>
      <c r="H25" s="41" t="s">
        <v>27</v>
      </c>
      <c r="I25" s="18"/>
      <c r="K25" s="104" t="s">
        <v>43</v>
      </c>
      <c r="L25" s="105"/>
      <c r="M25" s="19">
        <v>3</v>
      </c>
      <c r="N25" s="3">
        <v>87</v>
      </c>
      <c r="O25" s="4">
        <v>42</v>
      </c>
      <c r="P25" s="4">
        <v>1</v>
      </c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>
        <v>92</v>
      </c>
      <c r="E26" s="23">
        <v>36</v>
      </c>
      <c r="F26" s="23">
        <v>1</v>
      </c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>
        <v>86</v>
      </c>
      <c r="O26" s="23">
        <v>52</v>
      </c>
      <c r="P26" s="23">
        <v>2</v>
      </c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26256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25433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44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44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45</v>
      </c>
      <c r="C41" s="103" t="s">
        <v>46</v>
      </c>
      <c r="D41" s="103"/>
      <c r="E41" s="103"/>
      <c r="G41" s="95" t="s">
        <v>47</v>
      </c>
      <c r="H41" s="95"/>
      <c r="I41" s="39" t="str">
        <f>I39</f>
        <v>0</v>
      </c>
      <c r="K41" s="36"/>
      <c r="L41" s="46" t="s">
        <v>45</v>
      </c>
      <c r="M41" s="103" t="s">
        <v>48</v>
      </c>
      <c r="N41" s="103"/>
      <c r="O41" s="103"/>
      <c r="Q41" s="95" t="s">
        <v>47</v>
      </c>
      <c r="R41" s="95"/>
      <c r="S41" s="39" t="str">
        <f>S39</f>
        <v>0</v>
      </c>
    </row>
    <row r="42" spans="1:26" customHeight="1" ht="18">
      <c r="A42" s="36"/>
      <c r="B42" s="46" t="s">
        <v>49</v>
      </c>
      <c r="C42" s="102"/>
      <c r="D42" s="102"/>
      <c r="E42" s="102"/>
      <c r="G42" s="44"/>
      <c r="H42" s="44"/>
      <c r="I42" s="44"/>
      <c r="K42" s="36"/>
      <c r="L42" s="46" t="s">
        <v>49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50</v>
      </c>
      <c r="B43" s="46" t="s">
        <v>51</v>
      </c>
      <c r="C43" s="100" t="s">
        <v>52</v>
      </c>
      <c r="D43" s="100"/>
      <c r="E43" s="100"/>
      <c r="F43" s="100"/>
      <c r="G43" s="100"/>
      <c r="H43" s="100"/>
      <c r="I43" s="46"/>
      <c r="J43" s="46"/>
      <c r="K43" s="46" t="s">
        <v>53</v>
      </c>
      <c r="L43" s="101" t="s">
        <v>54</v>
      </c>
      <c r="M43" s="101"/>
      <c r="O43" s="46" t="s">
        <v>49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55</v>
      </c>
    </row>
    <row r="46" spans="1:26" customHeight="1" ht="20.1">
      <c r="B46" s="9" t="s">
        <v>56</v>
      </c>
      <c r="C46" s="98" t="s">
        <v>57</v>
      </c>
      <c r="D46" s="98"/>
      <c r="I46" s="9" t="s">
        <v>58</v>
      </c>
      <c r="J46" s="99">
        <v>18</v>
      </c>
      <c r="K46" s="99"/>
    </row>
    <row r="47" spans="1:26" customHeight="1" ht="20.1">
      <c r="B47" s="9" t="s">
        <v>59</v>
      </c>
      <c r="C47" s="98" t="s">
        <v>60</v>
      </c>
      <c r="D47" s="98"/>
      <c r="I47" s="9" t="s">
        <v>61</v>
      </c>
      <c r="J47" s="94">
        <v>8</v>
      </c>
      <c r="K47" s="94"/>
      <c r="P47" s="9" t="s">
        <v>62</v>
      </c>
      <c r="Q47" s="96" t="s">
        <v>63</v>
      </c>
      <c r="R47" s="97"/>
      <c r="S47" s="97"/>
    </row>
    <row r="48" spans="1:26" customHeight="1" ht="9.95"/>
    <row r="49" spans="1:26" customHeight="1" ht="15">
      <c r="A49" s="88" t="s">
        <v>64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66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67</v>
      </c>
      <c r="C55" s="55"/>
      <c r="D55" s="56"/>
      <c r="E55" s="54" t="s">
        <v>68</v>
      </c>
      <c r="F55" s="55"/>
      <c r="G55" s="55"/>
      <c r="H55" s="55"/>
      <c r="I55" s="56"/>
      <c r="J55" s="49"/>
      <c r="K55" s="57"/>
      <c r="L55" s="54" t="s">
        <v>67</v>
      </c>
      <c r="M55" s="55"/>
      <c r="N55" s="56"/>
      <c r="O55" s="54" t="s">
        <v>68</v>
      </c>
      <c r="P55" s="55"/>
      <c r="Q55" s="55"/>
      <c r="R55" s="55"/>
      <c r="S55" s="58"/>
    </row>
    <row r="56" spans="1:26" customHeight="1" ht="21">
      <c r="A56" s="59" t="s">
        <v>69</v>
      </c>
      <c r="B56" s="60" t="s">
        <v>70</v>
      </c>
      <c r="C56" s="61"/>
      <c r="D56" s="62" t="s">
        <v>71</v>
      </c>
      <c r="E56" s="60" t="s">
        <v>70</v>
      </c>
      <c r="F56" s="63"/>
      <c r="G56" s="63"/>
      <c r="H56" s="64"/>
      <c r="I56" s="62" t="s">
        <v>71</v>
      </c>
      <c r="J56" s="49"/>
      <c r="K56" s="65" t="s">
        <v>69</v>
      </c>
      <c r="L56" s="60" t="s">
        <v>70</v>
      </c>
      <c r="M56" s="61"/>
      <c r="N56" s="62" t="s">
        <v>71</v>
      </c>
      <c r="O56" s="60" t="s">
        <v>70</v>
      </c>
      <c r="P56" s="63"/>
      <c r="Q56" s="63"/>
      <c r="R56" s="64"/>
      <c r="S56" s="66" t="s">
        <v>71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65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65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74</v>
      </c>
      <c r="C66" s="81" t="s">
        <v>75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