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<sst xmlns="http://schemas.openxmlformats.org/spreadsheetml/2006/main" uniqueCount="72">
  <si>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</si>
  <si>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</si>
  <si>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</si>
  <si>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SK Škoda VS Plzeň</t>
  </si>
  <si>
    <t>Datum:  </t>
  </si>
  <si>
    <t>27.1.2025</t>
  </si>
  <si>
    <t>Domácí</t>
  </si>
  <si>
    <t>SK Škoda VS Plzeň C</t>
  </si>
  <si>
    <t>Hosté</t>
  </si>
  <si>
    <t>TJ Dobřany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</si>
  <si>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</si>
  <si>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</si>
  <si>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</si>
  <si>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</si>
  <si>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</si>
  <si>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</si>
  <si>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</si>
  <si>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</si>
  <si>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</si>
  <si>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</si>
  <si>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</si>
  <si>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Zíka</t>
  </si>
  <si>
    <t>Krištof</t>
  </si>
  <si>
    <t>Petr</t>
  </si>
  <si>
    <t>Martin</t>
  </si>
  <si>
    <t>Jindra</t>
  </si>
  <si>
    <t>Štych</t>
  </si>
  <si>
    <t>Karel</t>
  </si>
  <si>
    <t>Václav</t>
  </si>
  <si>
    <t>Flaišhanzová</t>
  </si>
  <si>
    <t>Ježek</t>
  </si>
  <si>
    <t>Václava</t>
  </si>
  <si>
    <t>Sýkorová</t>
  </si>
  <si>
    <t>Šesták</t>
  </si>
  <si>
    <t>Šárka</t>
  </si>
  <si>
    <t>Majner</t>
  </si>
  <si>
    <t>Sloup</t>
  </si>
  <si>
    <t>Weigl</t>
  </si>
  <si>
    <t>Trdlička</t>
  </si>
  <si>
    <t>Zdeněk</t>
  </si>
  <si>
    <t>Celkový výkon družstva  </t>
  </si>
  <si>
    <t>Vedoucí družstva         Jméno:</t>
  </si>
  <si>
    <t>Karel Majner</t>
  </si>
  <si>
    <t>Bodový zisk</t>
  </si>
  <si>
    <t>Petr Sloup</t>
  </si>
  <si>
    <t>Podpis:</t>
  </si>
  <si>
    <t>Rozhodčí</t>
  </si>
  <si>
    <t>Jméno:</t>
  </si>
  <si>
    <t>Václava Flaišhanzová</t>
  </si>
  <si>
    <t>Číslo průkazu:</t>
  </si>
  <si>
    <t>P/0414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</si>
  <si>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</si>
  <si>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</si>
  <si>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</si>
  <si>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</si>
  <si>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</si>
  <si>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</si>
  <si>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</si>
  <si>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31.8.2027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</si>
  <si>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</si>
  <si>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</si>
  <si>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</si>
  <si>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</si>
  <si>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</si>
  <si>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</si>
  <si>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</si>
  <si>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</si>
  <si>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</si>
  <si>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</si>
  <si>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</si>
  <si>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</si>
  <si>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27.1.2025 Václava Flaišhanzová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</si>
</sst>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83</v>
      </c>
      <c r="E8" s="12">
        <v>34</v>
      </c>
      <c r="F8" s="12">
        <v>5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81</v>
      </c>
      <c r="O8" s="12">
        <v>18</v>
      </c>
      <c r="P8" s="12">
        <v>8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97</v>
      </c>
      <c r="E9" s="18">
        <v>35</v>
      </c>
      <c r="F9" s="18">
        <v>6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93</v>
      </c>
      <c r="O9" s="18">
        <v>44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72</v>
      </c>
      <c r="E10" s="18">
        <v>36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91</v>
      </c>
      <c r="O10" s="18">
        <v>32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91</v>
      </c>
      <c r="E11" s="23">
        <v>41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82</v>
      </c>
      <c r="O11" s="23">
        <v>27</v>
      </c>
      <c r="P11" s="23">
        <v>5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26887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24694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74</v>
      </c>
      <c r="E13" s="12">
        <v>27</v>
      </c>
      <c r="F13" s="12">
        <v>5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67</v>
      </c>
      <c r="O13" s="12">
        <v>43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89</v>
      </c>
      <c r="E14" s="18">
        <v>36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84</v>
      </c>
      <c r="O14" s="18">
        <v>48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90</v>
      </c>
      <c r="E15" s="18">
        <v>44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82</v>
      </c>
      <c r="O15" s="18">
        <v>32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83</v>
      </c>
      <c r="E16" s="23">
        <v>32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82</v>
      </c>
      <c r="O16" s="23">
        <v>17</v>
      </c>
      <c r="P16" s="23">
        <v>7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26405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24696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79</v>
      </c>
      <c r="E18" s="12">
        <v>35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86</v>
      </c>
      <c r="O18" s="12">
        <v>25</v>
      </c>
      <c r="P18" s="12">
        <v>8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79</v>
      </c>
      <c r="E19" s="18">
        <v>45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67</v>
      </c>
      <c r="O19" s="18">
        <v>36</v>
      </c>
      <c r="P19" s="18">
        <v>5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78</v>
      </c>
      <c r="E20" s="18">
        <v>26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23</v>
      </c>
      <c r="L20" s="78"/>
      <c r="M20" s="16">
        <v>3</v>
      </c>
      <c r="N20" s="17">
        <v>75</v>
      </c>
      <c r="O20" s="18">
        <v>40</v>
      </c>
      <c r="P20" s="18">
        <v>5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78</v>
      </c>
      <c r="E21" s="23">
        <v>26</v>
      </c>
      <c r="F21" s="23">
        <v>5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74</v>
      </c>
      <c r="O21" s="23">
        <v>32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24324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27382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79</v>
      </c>
      <c r="E23" s="12">
        <v>25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87</v>
      </c>
      <c r="O23" s="12">
        <v>34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107</v>
      </c>
      <c r="E24" s="18">
        <v>34</v>
      </c>
      <c r="F24" s="18">
        <v>5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36</v>
      </c>
      <c r="P24" s="18">
        <v>5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93</v>
      </c>
      <c r="E25" s="18">
        <v>26</v>
      </c>
      <c r="F25" s="18">
        <v>10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28</v>
      </c>
      <c r="L25" s="78"/>
      <c r="M25" s="16">
        <v>3</v>
      </c>
      <c r="N25" s="17">
        <v>86</v>
      </c>
      <c r="O25" s="18">
        <v>43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82</v>
      </c>
      <c r="E26" s="23">
        <v>35</v>
      </c>
      <c r="F26" s="23">
        <v>5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78</v>
      </c>
      <c r="O26" s="23">
        <v>25</v>
      </c>
      <c r="P26" s="23">
        <v>7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21017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3574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82</v>
      </c>
      <c r="E28" s="12">
        <v>25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72</v>
      </c>
      <c r="O28" s="12">
        <v>52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93</v>
      </c>
      <c r="E29" s="18">
        <v>45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73</v>
      </c>
      <c r="O29" s="18">
        <v>32</v>
      </c>
      <c r="P29" s="18">
        <v>5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27</v>
      </c>
      <c r="B30" s="78"/>
      <c r="C30" s="16">
        <v>3</v>
      </c>
      <c r="D30" s="17">
        <v>79</v>
      </c>
      <c r="E30" s="18">
        <v>36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23</v>
      </c>
      <c r="L30" s="78"/>
      <c r="M30" s="16">
        <v>3</v>
      </c>
      <c r="N30" s="17">
        <v>84</v>
      </c>
      <c r="O30" s="18">
        <v>18</v>
      </c>
      <c r="P30" s="18">
        <v>7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86</v>
      </c>
      <c r="E31" s="23">
        <v>44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72</v>
      </c>
      <c r="O31" s="23">
        <v>59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19619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25554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37</v>
      </c>
      <c r="B33" s="74"/>
      <c r="C33" s="10">
        <v>1</v>
      </c>
      <c r="D33" s="11">
        <v>84</v>
      </c>
      <c r="E33" s="12">
        <v>34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38</v>
      </c>
      <c r="L33" s="74"/>
      <c r="M33" s="10">
        <v>1</v>
      </c>
      <c r="N33" s="11">
        <v>83</v>
      </c>
      <c r="O33" s="12">
        <v>53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95</v>
      </c>
      <c r="E34" s="18">
        <v>43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94</v>
      </c>
      <c r="O34" s="18">
        <v>44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83</v>
      </c>
      <c r="E35" s="18">
        <v>43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23</v>
      </c>
      <c r="L35" s="78"/>
      <c r="M35" s="16">
        <v>3</v>
      </c>
      <c r="N35" s="17">
        <v>85</v>
      </c>
      <c r="O35" s="18">
        <v>54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40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95</v>
      </c>
      <c r="O36" s="23">
        <v>34</v>
      </c>
      <c r="P36" s="23">
        <v>5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22822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26403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40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40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41</v>
      </c>
      <c r="C41" s="114" t="s">
        <v>42</v>
      </c>
      <c r="D41" s="114"/>
      <c r="E41" s="114"/>
      <c r="G41" s="103" t="s">
        <v>43</v>
      </c>
      <c r="H41" s="103"/>
      <c r="I41" s="40" t="str">
        <f>IF(ISNUMBER(I$39),SUM(I11,I16,I21,I26,I31,I36,I39),"")</f>
        <v>0</v>
      </c>
      <c r="K41" s="38"/>
      <c r="L41" s="39" t="s">
        <v>41</v>
      </c>
      <c r="M41" s="114" t="s">
        <v>44</v>
      </c>
      <c r="N41" s="114"/>
      <c r="O41" s="114"/>
      <c r="Q41" s="103" t="s">
        <v>43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45</v>
      </c>
      <c r="C42" s="119"/>
      <c r="D42" s="119"/>
      <c r="E42" s="119"/>
      <c r="G42" s="41"/>
      <c r="H42" s="41"/>
      <c r="I42" s="41"/>
      <c r="K42" s="38"/>
      <c r="L42" s="39" t="s">
        <v>45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46</v>
      </c>
      <c r="B43" s="39" t="s">
        <v>47</v>
      </c>
      <c r="C43" s="117" t="s">
        <v>48</v>
      </c>
      <c r="D43" s="117"/>
      <c r="E43" s="117"/>
      <c r="F43" s="117"/>
      <c r="G43" s="117"/>
      <c r="H43" s="117"/>
      <c r="I43" s="39"/>
      <c r="J43" s="39"/>
      <c r="K43" s="39" t="s">
        <v>49</v>
      </c>
      <c r="L43" s="117" t="s">
        <v>50</v>
      </c>
      <c r="M43" s="117"/>
      <c r="O43" s="39" t="s">
        <v>45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51</v>
      </c>
      <c r="C46" s="111" t="s">
        <v>52</v>
      </c>
      <c r="D46" s="111"/>
      <c r="I46" s="2" t="s">
        <v>53</v>
      </c>
      <c r="J46" s="111">
        <v>0</v>
      </c>
      <c r="K46" s="111"/>
    </row>
    <row r="47" spans="1:20" customHeight="1" ht="20.1">
      <c r="B47" s="2" t="s">
        <v>54</v>
      </c>
      <c r="C47" s="112" t="s">
        <v>55</v>
      </c>
      <c r="D47" s="112"/>
      <c r="I47" s="2" t="s">
        <v>56</v>
      </c>
      <c r="J47" s="112">
        <v>4</v>
      </c>
      <c r="K47" s="112"/>
      <c r="P47" s="2" t="s">
        <v>57</v>
      </c>
      <c r="Q47" s="107" t="s">
        <v>58</v>
      </c>
      <c r="R47" s="107"/>
      <c r="S47" s="107"/>
    </row>
    <row r="48" spans="1:20" customHeight="1" ht="9.95"/>
    <row r="49" spans="1:20" customHeight="1" ht="15">
      <c r="A49" s="104" t="s">
        <v>59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60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60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69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